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275" windowHeight="11310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<sst xmlns="http://schemas.openxmlformats.org/spreadsheetml/2006/main" count="25" uniqueCount="25">
  <si>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Баланс ЭЭ по сетям ОАО СЗ"Экран"</t>
  </si>
  <si>
    <t>Период потребления</t>
  </si>
  <si>
    <t>Поступление в сеть ОАО "Экран" из сети МРСК, кВт</t>
  </si>
  <si>
    <t>Собственное потребление, кВт</t>
  </si>
  <si>
    <t>Объем переданной ЭЭ конечным потребителям, кВт</t>
  </si>
  <si>
    <t>Потери   Квт</t>
  </si>
  <si>
    <t>Оказано услуг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</si>
  <si>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</si>
  <si>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</si>
  <si>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</si>
  <si>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</si>
  <si>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</si>
  <si>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</si>
  <si>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</si>
  <si>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</si>
  <si>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</si>
  <si>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</si>
  <si>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</si>
  <si>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</si>
  <si>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1кв</t>
  </si>
  <si>
    <t>Ф-5</t>
  </si>
  <si>
    <t>1 п/г</t>
  </si>
  <si>
    <t>9 мес</t>
  </si>
  <si>
    <t>год</t>
  </si>
  <si>
    <r>
      <t xml:space="preserve">                              </t>
    </r>
    <r>
      <rPr>
        <b/>
        <sz val="11"/>
        <color indexed="8"/>
        <rFont val="Times New Roman"/>
        <family val="1"/>
      </rPr>
      <t xml:space="preserve"> Итого: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</si>
</sst>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00B050"/>
      <name val="Times New Roman"/>
      <family val="1"/>
    </font>
    <font>
      <b/>
      <sz val="11"/>
      <color rgb="FF00B05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vertical="center" wrapText="1"/>
    </xf>
    <xf numFmtId="0" fontId="41" fillId="33" borderId="10" xfId="0" applyFont="1" applyFill="1" applyBorder="1" applyAlignment="1">
      <alignment/>
    </xf>
    <xf numFmtId="3" fontId="41" fillId="33" borderId="10" xfId="0" applyNumberFormat="1" applyFont="1" applyFill="1" applyBorder="1" applyAlignment="1">
      <alignment/>
    </xf>
    <xf numFmtId="4" fontId="41" fillId="0" borderId="0" xfId="0" applyNumberFormat="1" applyFont="1" applyBorder="1" applyAlignment="1">
      <alignment/>
    </xf>
    <xf numFmtId="0" fontId="41" fillId="34" borderId="10" xfId="0" applyFont="1" applyFill="1" applyBorder="1" applyAlignment="1">
      <alignment/>
    </xf>
    <xf numFmtId="3" fontId="41" fillId="34" borderId="10" xfId="0" applyNumberFormat="1" applyFont="1" applyFill="1" applyBorder="1" applyAlignment="1">
      <alignment/>
    </xf>
    <xf numFmtId="0" fontId="41" fillId="9" borderId="10" xfId="0" applyFont="1" applyFill="1" applyBorder="1" applyAlignment="1">
      <alignment/>
    </xf>
    <xf numFmtId="3" fontId="41" fillId="9" borderId="10" xfId="0" applyNumberFormat="1" applyFont="1" applyFill="1" applyBorder="1" applyAlignment="1">
      <alignment/>
    </xf>
    <xf numFmtId="0" fontId="41" fillId="10" borderId="10" xfId="0" applyFont="1" applyFill="1" applyBorder="1" applyAlignment="1">
      <alignment/>
    </xf>
    <xf numFmtId="3" fontId="41" fillId="10" borderId="10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right"/>
    </xf>
    <xf numFmtId="4" fontId="42" fillId="0" borderId="0" xfId="0" applyNumberFormat="1" applyFont="1" applyBorder="1" applyAlignment="1">
      <alignment horizontal="right"/>
    </xf>
    <xf numFmtId="0" fontId="43" fillId="0" borderId="10" xfId="0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right"/>
    </xf>
    <xf numFmtId="3" fontId="45" fillId="0" borderId="10" xfId="0" applyNumberFormat="1" applyFont="1" applyBorder="1" applyAlignment="1">
      <alignment/>
    </xf>
    <xf numFmtId="4" fontId="46" fillId="0" borderId="0" xfId="0" applyNumberFormat="1" applyFont="1" applyBorder="1" applyAlignment="1">
      <alignment horizontal="right"/>
    </xf>
    <xf numFmtId="0" fontId="43" fillId="0" borderId="0" xfId="0" applyFont="1" applyFill="1" applyBorder="1" applyAlignment="1">
      <alignment/>
    </xf>
    <xf numFmtId="3" fontId="45" fillId="0" borderId="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distributed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distributed" wrapText="1"/>
    </xf>
    <xf numFmtId="0" fontId="4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A4" sqref="A4:IV4"/>
    </sheetView>
  </sheetViews>
  <sheetFormatPr defaultColWidth="9.140625" defaultRowHeight="15"/>
  <cols>
    <col min="1" max="1" width="9.140625" style="1" customWidth="1"/>
    <col min="2" max="2" width="20.8515625" style="1" customWidth="1"/>
    <col min="3" max="4" width="19.28125" style="1" customWidth="1"/>
    <col min="5" max="5" width="16.140625" style="1" customWidth="1"/>
    <col min="6" max="6" width="17.28125" style="1" customWidth="1"/>
    <col min="7" max="7" width="9.140625" style="1" customWidth="1"/>
    <col min="8" max="8" width="10.421875" style="1" customWidth="1"/>
    <col min="9" max="16384" width="9.140625" style="1" customWidth="1"/>
  </cols>
  <sheetData>
    <row r="2" spans="1:6" ht="18.75">
      <c r="A2" s="25" t="s">
        <v>0</v>
      </c>
      <c r="B2" s="25"/>
      <c r="C2" s="25"/>
      <c r="D2" s="25"/>
      <c r="E2" s="25"/>
      <c r="F2" s="25"/>
    </row>
    <row r="3" ht="15">
      <c r="B3" s="2"/>
    </row>
    <row r="4" spans="1:8" s="24" customFormat="1" ht="45">
      <c r="A4" s="26" t="s">
        <v>1</v>
      </c>
      <c r="B4" s="27" t="s">
        <v>2</v>
      </c>
      <c r="C4" s="27" t="s">
        <v>3</v>
      </c>
      <c r="D4" s="27" t="s">
        <v>4</v>
      </c>
      <c r="E4" s="28" t="s">
        <v>5</v>
      </c>
      <c r="F4" s="28" t="s">
        <v>6</v>
      </c>
      <c r="H4" s="29"/>
    </row>
    <row r="5" spans="1:8" ht="15">
      <c r="A5" s="3" t="s">
        <v>7</v>
      </c>
      <c r="B5" s="4">
        <v>965491</v>
      </c>
      <c r="C5" s="4">
        <v>881632</v>
      </c>
      <c r="D5" s="4">
        <v>80248</v>
      </c>
      <c r="E5" s="4">
        <v>3611</v>
      </c>
      <c r="F5" s="4">
        <f>D5+E5</f>
        <v>83859</v>
      </c>
      <c r="H5" s="5">
        <f>C5+D5+E5</f>
        <v>965491</v>
      </c>
    </row>
    <row r="6" spans="1:8" ht="15">
      <c r="A6" s="3" t="s">
        <v>8</v>
      </c>
      <c r="B6" s="4">
        <v>1005097</v>
      </c>
      <c r="C6" s="4">
        <v>934502</v>
      </c>
      <c r="D6" s="4">
        <v>67555</v>
      </c>
      <c r="E6" s="4">
        <v>3040</v>
      </c>
      <c r="F6" s="4">
        <f aca="true" t="shared" si="0" ref="F6:F17">D6+E6</f>
        <v>70595</v>
      </c>
      <c r="H6" s="5"/>
    </row>
    <row r="7" spans="1:8" ht="15">
      <c r="A7" s="3" t="s">
        <v>9</v>
      </c>
      <c r="B7" s="4">
        <v>893639</v>
      </c>
      <c r="C7" s="4">
        <v>826663</v>
      </c>
      <c r="D7" s="4">
        <v>64092</v>
      </c>
      <c r="E7" s="4">
        <v>2884</v>
      </c>
      <c r="F7" s="4">
        <f t="shared" si="0"/>
        <v>66976</v>
      </c>
      <c r="H7" s="5"/>
    </row>
    <row r="8" spans="1:8" ht="15">
      <c r="A8" s="6" t="s">
        <v>10</v>
      </c>
      <c r="B8" s="7">
        <v>858627</v>
      </c>
      <c r="C8" s="7">
        <v>794887</v>
      </c>
      <c r="D8" s="7">
        <v>60995</v>
      </c>
      <c r="E8" s="7">
        <v>2745</v>
      </c>
      <c r="F8" s="7">
        <f t="shared" si="0"/>
        <v>63740</v>
      </c>
      <c r="H8" s="5"/>
    </row>
    <row r="9" spans="1:8" ht="15">
      <c r="A9" s="6" t="s">
        <v>11</v>
      </c>
      <c r="B9" s="7">
        <v>749894</v>
      </c>
      <c r="C9" s="7">
        <v>695266</v>
      </c>
      <c r="D9" s="7">
        <v>52276</v>
      </c>
      <c r="E9" s="7">
        <v>2352</v>
      </c>
      <c r="F9" s="7">
        <f t="shared" si="0"/>
        <v>54628</v>
      </c>
      <c r="H9" s="5"/>
    </row>
    <row r="10" spans="1:8" ht="15">
      <c r="A10" s="6" t="s">
        <v>12</v>
      </c>
      <c r="B10" s="7">
        <v>698794</v>
      </c>
      <c r="C10" s="7">
        <v>648092</v>
      </c>
      <c r="D10" s="7">
        <v>48519</v>
      </c>
      <c r="E10" s="7">
        <v>2183</v>
      </c>
      <c r="F10" s="7">
        <f t="shared" si="0"/>
        <v>50702</v>
      </c>
      <c r="H10" s="5"/>
    </row>
    <row r="11" spans="1:8" ht="15">
      <c r="A11" s="8" t="s">
        <v>13</v>
      </c>
      <c r="B11" s="9">
        <v>781710</v>
      </c>
      <c r="C11" s="9">
        <v>721087</v>
      </c>
      <c r="D11" s="9">
        <v>58012</v>
      </c>
      <c r="E11" s="9">
        <v>2611</v>
      </c>
      <c r="F11" s="9">
        <f t="shared" si="0"/>
        <v>60623</v>
      </c>
      <c r="H11" s="5"/>
    </row>
    <row r="12" spans="1:8" ht="15">
      <c r="A12" s="8" t="s">
        <v>14</v>
      </c>
      <c r="B12" s="9">
        <v>744079</v>
      </c>
      <c r="C12" s="9">
        <v>681907</v>
      </c>
      <c r="D12" s="9">
        <v>59495</v>
      </c>
      <c r="E12" s="9">
        <v>2677</v>
      </c>
      <c r="F12" s="9">
        <f t="shared" si="0"/>
        <v>62172</v>
      </c>
      <c r="H12" s="5"/>
    </row>
    <row r="13" spans="1:8" ht="15">
      <c r="A13" s="8" t="s">
        <v>15</v>
      </c>
      <c r="B13" s="9">
        <v>780610</v>
      </c>
      <c r="C13" s="9">
        <v>721635</v>
      </c>
      <c r="D13" s="9">
        <v>56435</v>
      </c>
      <c r="E13" s="9">
        <v>2540</v>
      </c>
      <c r="F13" s="9">
        <f t="shared" si="0"/>
        <v>58975</v>
      </c>
      <c r="H13" s="5"/>
    </row>
    <row r="14" spans="1:8" ht="15">
      <c r="A14" s="10" t="s">
        <v>16</v>
      </c>
      <c r="B14" s="11">
        <v>998792</v>
      </c>
      <c r="C14" s="11">
        <v>920462</v>
      </c>
      <c r="D14" s="11">
        <v>74957</v>
      </c>
      <c r="E14" s="11">
        <v>3373</v>
      </c>
      <c r="F14" s="11">
        <f t="shared" si="0"/>
        <v>78330</v>
      </c>
      <c r="H14" s="5"/>
    </row>
    <row r="15" spans="1:8" ht="15">
      <c r="A15" s="10" t="s">
        <v>17</v>
      </c>
      <c r="B15" s="11">
        <v>921889</v>
      </c>
      <c r="C15" s="11">
        <v>852702</v>
      </c>
      <c r="D15" s="11">
        <v>66208</v>
      </c>
      <c r="E15" s="11">
        <v>2979</v>
      </c>
      <c r="F15" s="11">
        <f t="shared" si="0"/>
        <v>69187</v>
      </c>
      <c r="H15" s="5"/>
    </row>
    <row r="16" spans="1:8" ht="15">
      <c r="A16" s="10" t="s">
        <v>18</v>
      </c>
      <c r="B16" s="11">
        <v>1060759</v>
      </c>
      <c r="C16" s="11">
        <v>985084</v>
      </c>
      <c r="D16" s="11">
        <v>72416</v>
      </c>
      <c r="E16" s="11">
        <v>3259</v>
      </c>
      <c r="F16" s="11">
        <f t="shared" si="0"/>
        <v>75675</v>
      </c>
      <c r="H16" s="5"/>
    </row>
    <row r="17" spans="1:8" ht="15">
      <c r="A17" s="12"/>
      <c r="B17" s="13"/>
      <c r="C17" s="13"/>
      <c r="D17" s="13"/>
      <c r="E17" s="13"/>
      <c r="F17" s="13">
        <f t="shared" si="0"/>
        <v>0</v>
      </c>
      <c r="H17" s="5"/>
    </row>
    <row r="18" spans="1:8" ht="15">
      <c r="A18" s="12" t="s">
        <v>24</v>
      </c>
      <c r="B18" s="14">
        <f>SUM(B5:B16)</f>
        <v>10459381</v>
      </c>
      <c r="C18" s="15">
        <f>SUM(C5:C16)</f>
        <v>9663919</v>
      </c>
      <c r="D18" s="15">
        <f>SUM(D5:D16)</f>
        <v>761208</v>
      </c>
      <c r="E18" s="15">
        <f>SUM(E5:E16)</f>
        <v>34254</v>
      </c>
      <c r="F18" s="15">
        <f>SUM(F5:F17)</f>
        <v>795462</v>
      </c>
      <c r="H18" s="16"/>
    </row>
    <row r="19" spans="1:8" ht="15">
      <c r="A19" s="17" t="s">
        <v>19</v>
      </c>
      <c r="B19" s="18">
        <f>B5+B6+B7</f>
        <v>2864227</v>
      </c>
      <c r="C19" s="18">
        <f>C5+C6+C7</f>
        <v>2642797</v>
      </c>
      <c r="D19" s="18">
        <f>D5+D6+D7</f>
        <v>211895</v>
      </c>
      <c r="E19" s="18">
        <f>E5+E6+E7</f>
        <v>9535</v>
      </c>
      <c r="F19" s="18">
        <f>F5+F6+F7</f>
        <v>221430</v>
      </c>
      <c r="G19" s="1" t="s">
        <v>20</v>
      </c>
      <c r="H19" s="19"/>
    </row>
    <row r="20" spans="1:8" ht="15">
      <c r="A20" s="17" t="s">
        <v>21</v>
      </c>
      <c r="B20" s="18">
        <f>B5+B6+B7+B8+B9+B10</f>
        <v>5171542</v>
      </c>
      <c r="C20" s="18">
        <f>C5+C6+C7+C8+C9+C10</f>
        <v>4781042</v>
      </c>
      <c r="D20" s="18">
        <f>D5+D6+D7+D8+D9+D10</f>
        <v>373685</v>
      </c>
      <c r="E20" s="18">
        <f>E5+E6+E7+E8+E9+E10</f>
        <v>16815</v>
      </c>
      <c r="F20" s="18">
        <f>F5+F6+F7+F8+F9+F10</f>
        <v>390500</v>
      </c>
      <c r="H20" s="19"/>
    </row>
    <row r="21" spans="1:8" ht="15">
      <c r="A21" s="17" t="s">
        <v>22</v>
      </c>
      <c r="B21" s="18">
        <f>B5+B6+B7+B8+B9+B10+B11+B12+B13</f>
        <v>7477941</v>
      </c>
      <c r="C21" s="18">
        <f>C5+C6+C7+C8+C9+C10+C11+C12+C13</f>
        <v>6905671</v>
      </c>
      <c r="D21" s="18">
        <f>D5+D6+D7+D8+D9+D10+D11+D12+D13</f>
        <v>547627</v>
      </c>
      <c r="E21" s="18">
        <f>E5+E6+E7+E8+E9+E10+E11+E12+E13</f>
        <v>24643</v>
      </c>
      <c r="F21" s="18">
        <f>F5+F6+F7+F8+F9+F10+F11+F12+F13</f>
        <v>572270</v>
      </c>
      <c r="H21" s="19"/>
    </row>
    <row r="22" spans="1:8" ht="15">
      <c r="A22" s="17" t="s">
        <v>23</v>
      </c>
      <c r="B22" s="20">
        <f>B5+B6+B7+B8+B9+B10+B11+B12+B13+B14+B15+B16</f>
        <v>10459381</v>
      </c>
      <c r="C22" s="20">
        <f>C5+C6+C7+C8+C9+C10+C11+C12+C13+C14+C15+C16</f>
        <v>9663919</v>
      </c>
      <c r="D22" s="20">
        <f>D5+D6+D7+D8+D9+D10+D11+D12+D13+D14+D15+D16</f>
        <v>761208</v>
      </c>
      <c r="E22" s="20">
        <f>E5+E6+E7+E8+E9+E10+E11+E12+E13+E14+E15+E16</f>
        <v>34254</v>
      </c>
      <c r="F22" s="20">
        <f>F5+F6+F7+F8+F9+F10+F11+F12+F13+F14+F15+F16</f>
        <v>795462</v>
      </c>
      <c r="H22" s="21"/>
    </row>
    <row r="23" spans="1:8" ht="15">
      <c r="A23" s="22"/>
      <c r="B23" s="23"/>
      <c r="C23" s="23"/>
      <c r="D23" s="23"/>
      <c r="E23" s="23"/>
      <c r="F23" s="23"/>
      <c r="H23" s="21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</dc:creator>
  <cp:keywords/>
  <dc:description/>
  <cp:lastModifiedBy>OGE</cp:lastModifiedBy>
  <dcterms:created xsi:type="dcterms:W3CDTF">2015-09-29T04:07:28Z</dcterms:created>
  <dcterms:modified xsi:type="dcterms:W3CDTF">2015-09-29T04:08:47Z</dcterms:modified>
  <cp:category/>
  <cp:version/>
  <cp:contentType/>
  <cp:contentStatus/>
</cp:coreProperties>
</file>