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1310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<sst xmlns="http://schemas.openxmlformats.org/spreadsheetml/2006/main" count="24" uniqueCount="24">
  <si>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АКТ об объеме переданной электрической энергии(с учетом потерь)</t>
  </si>
  <si>
    <t>Период</t>
  </si>
  <si>
    <t>Услуги по передаче эл.эн. по уровню напряжения ВН (кВТ.ч)+потери</t>
  </si>
  <si>
    <t>Тариф, (руб)</t>
  </si>
  <si>
    <t>Стоимость товаров(услуг) без НДС</t>
  </si>
  <si>
    <t>Стоимость товаров(услуг)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</si>
  <si>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</si>
  <si>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</si>
  <si>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</si>
  <si>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</si>
  <si>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</si>
  <si>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</si>
  <si>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</si>
  <si>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</si>
  <si>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</si>
  <si>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</si>
  <si>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</si>
  <si>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</si>
  <si>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</si>
  <si>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1кв</t>
  </si>
  <si>
    <t>Ф-5</t>
  </si>
  <si>
    <t>1 п/г</t>
  </si>
  <si>
    <t>9мес</t>
  </si>
  <si>
    <t>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</si>
</sst>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distributed" wrapText="1"/>
    </xf>
    <xf numFmtId="0" fontId="38" fillId="33" borderId="10" xfId="0" applyFont="1" applyFill="1" applyBorder="1" applyAlignment="1">
      <alignment/>
    </xf>
    <xf numFmtId="3" fontId="38" fillId="33" borderId="10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/>
    </xf>
    <xf numFmtId="0" fontId="38" fillId="34" borderId="10" xfId="0" applyFont="1" applyFill="1" applyBorder="1" applyAlignment="1">
      <alignment/>
    </xf>
    <xf numFmtId="3" fontId="38" fillId="34" borderId="10" xfId="0" applyNumberFormat="1" applyFont="1" applyFill="1" applyBorder="1" applyAlignment="1">
      <alignment/>
    </xf>
    <xf numFmtId="4" fontId="38" fillId="34" borderId="10" xfId="0" applyNumberFormat="1" applyFont="1" applyFill="1" applyBorder="1" applyAlignment="1">
      <alignment/>
    </xf>
    <xf numFmtId="0" fontId="38" fillId="9" borderId="10" xfId="0" applyFont="1" applyFill="1" applyBorder="1" applyAlignment="1">
      <alignment/>
    </xf>
    <xf numFmtId="3" fontId="38" fillId="9" borderId="10" xfId="0" applyNumberFormat="1" applyFont="1" applyFill="1" applyBorder="1" applyAlignment="1">
      <alignment/>
    </xf>
    <xf numFmtId="0" fontId="39" fillId="9" borderId="10" xfId="0" applyFont="1" applyFill="1" applyBorder="1" applyAlignment="1">
      <alignment/>
    </xf>
    <xf numFmtId="4" fontId="38" fillId="9" borderId="10" xfId="0" applyNumberFormat="1" applyFont="1" applyFill="1" applyBorder="1" applyAlignment="1">
      <alignment/>
    </xf>
    <xf numFmtId="0" fontId="38" fillId="10" borderId="10" xfId="0" applyFont="1" applyFill="1" applyBorder="1" applyAlignment="1">
      <alignment/>
    </xf>
    <xf numFmtId="3" fontId="38" fillId="10" borderId="10" xfId="0" applyNumberFormat="1" applyFont="1" applyFill="1" applyBorder="1" applyAlignment="1">
      <alignment/>
    </xf>
    <xf numFmtId="4" fontId="38" fillId="1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17.00390625" style="0" customWidth="1"/>
    <col min="2" max="2" width="24.57421875" style="0" customWidth="1"/>
    <col min="3" max="3" width="17.8515625" style="0" customWidth="1"/>
    <col min="4" max="4" width="18.8515625" style="0" customWidth="1"/>
    <col min="5" max="5" width="17.140625" style="0" customWidth="1"/>
  </cols>
  <sheetData>
    <row r="2" spans="1:5" ht="15">
      <c r="A2" s="1" t="s">
        <v>0</v>
      </c>
      <c r="B2" s="1"/>
      <c r="C2" s="1"/>
      <c r="D2" s="1"/>
      <c r="E2" s="1"/>
    </row>
    <row r="4" spans="1:5" ht="49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5">
      <c r="A5" s="3" t="s">
        <v>6</v>
      </c>
      <c r="B5" s="4">
        <v>83859</v>
      </c>
      <c r="C5" s="3">
        <v>2.12587</v>
      </c>
      <c r="D5" s="5">
        <v>178273.33</v>
      </c>
      <c r="E5" s="5">
        <v>210362.53</v>
      </c>
    </row>
    <row r="6" spans="1:5" ht="15">
      <c r="A6" s="3" t="s">
        <v>7</v>
      </c>
      <c r="B6" s="4">
        <v>70595</v>
      </c>
      <c r="C6" s="3">
        <v>2.12587</v>
      </c>
      <c r="D6" s="5">
        <v>150075.79</v>
      </c>
      <c r="E6" s="5">
        <v>177089.43</v>
      </c>
    </row>
    <row r="7" spans="1:5" ht="15">
      <c r="A7" s="3" t="s">
        <v>8</v>
      </c>
      <c r="B7" s="4">
        <v>66976</v>
      </c>
      <c r="C7" s="3">
        <v>2.12587</v>
      </c>
      <c r="D7" s="5">
        <v>142382.27</v>
      </c>
      <c r="E7" s="5">
        <v>168011.08</v>
      </c>
    </row>
    <row r="8" spans="1:5" ht="15">
      <c r="A8" s="6" t="s">
        <v>9</v>
      </c>
      <c r="B8" s="7">
        <v>63740</v>
      </c>
      <c r="C8" s="6">
        <v>2.12587</v>
      </c>
      <c r="D8" s="8">
        <v>135502.95</v>
      </c>
      <c r="E8" s="8">
        <v>159893.48</v>
      </c>
    </row>
    <row r="9" spans="1:5" ht="15">
      <c r="A9" s="6" t="s">
        <v>10</v>
      </c>
      <c r="B9" s="7">
        <v>54628</v>
      </c>
      <c r="C9" s="6">
        <v>2.12587</v>
      </c>
      <c r="D9" s="8">
        <v>116132.03</v>
      </c>
      <c r="E9" s="8">
        <v>137035.8</v>
      </c>
    </row>
    <row r="10" spans="1:5" ht="15">
      <c r="A10" s="6" t="s">
        <v>11</v>
      </c>
      <c r="B10" s="7">
        <v>50702</v>
      </c>
      <c r="C10" s="6">
        <v>2.12587</v>
      </c>
      <c r="D10" s="8">
        <v>107785.86</v>
      </c>
      <c r="E10" s="8">
        <v>127187.31</v>
      </c>
    </row>
    <row r="11" spans="1:5" ht="15">
      <c r="A11" s="9" t="s">
        <v>12</v>
      </c>
      <c r="B11" s="10">
        <v>60623</v>
      </c>
      <c r="C11" s="11">
        <v>2.12712</v>
      </c>
      <c r="D11" s="12">
        <v>128952.4</v>
      </c>
      <c r="E11" s="12">
        <v>152163.83</v>
      </c>
    </row>
    <row r="12" spans="1:5" ht="15">
      <c r="A12" s="9" t="s">
        <v>13</v>
      </c>
      <c r="B12" s="10">
        <v>62172</v>
      </c>
      <c r="C12" s="11">
        <v>2.12712</v>
      </c>
      <c r="D12" s="12">
        <v>132247.3</v>
      </c>
      <c r="E12" s="12">
        <v>156051.81</v>
      </c>
    </row>
    <row r="13" spans="1:5" ht="15">
      <c r="A13" s="9" t="s">
        <v>14</v>
      </c>
      <c r="B13" s="10">
        <v>58975</v>
      </c>
      <c r="C13" s="11">
        <v>2.12712</v>
      </c>
      <c r="D13" s="12">
        <v>125446.9</v>
      </c>
      <c r="E13" s="12">
        <v>148027.34</v>
      </c>
    </row>
    <row r="14" spans="1:5" ht="15">
      <c r="A14" s="13" t="s">
        <v>15</v>
      </c>
      <c r="B14" s="14">
        <v>78330</v>
      </c>
      <c r="C14" s="11">
        <v>2.12712</v>
      </c>
      <c r="D14" s="15">
        <v>166617.31</v>
      </c>
      <c r="E14" s="15">
        <v>196608.43</v>
      </c>
    </row>
    <row r="15" spans="1:5" ht="15">
      <c r="A15" s="13" t="s">
        <v>16</v>
      </c>
      <c r="B15" s="14">
        <v>69187</v>
      </c>
      <c r="C15" s="11">
        <v>2.12712</v>
      </c>
      <c r="D15" s="15">
        <v>147169.05</v>
      </c>
      <c r="E15" s="15">
        <v>173659.48</v>
      </c>
    </row>
    <row r="16" spans="1:5" ht="15">
      <c r="A16" s="13" t="s">
        <v>17</v>
      </c>
      <c r="B16" s="14">
        <v>75675</v>
      </c>
      <c r="C16" s="11">
        <v>2.12712</v>
      </c>
      <c r="D16" s="15">
        <v>160969.81</v>
      </c>
      <c r="E16" s="15">
        <v>189944.38</v>
      </c>
    </row>
    <row r="17" spans="1:5" ht="15">
      <c r="A17" s="16" t="s">
        <v>18</v>
      </c>
      <c r="B17" s="17">
        <f>SUM(B5:B16)</f>
        <v>795462</v>
      </c>
      <c r="C17" s="18">
        <f>SUM(C5:C16)/12</f>
        <v>2.1264950000000002</v>
      </c>
      <c r="D17" s="19">
        <f>SUM(D5:D16)</f>
        <v>1691555.0000000002</v>
      </c>
      <c r="E17" s="19">
        <f>SUM(E5:E16)</f>
        <v>1996034.9</v>
      </c>
    </row>
    <row r="18" spans="1:7" ht="15">
      <c r="A18" s="20" t="s">
        <v>19</v>
      </c>
      <c r="B18" s="21">
        <f>B5+B6+B7</f>
        <v>221430</v>
      </c>
      <c r="C18" s="22"/>
      <c r="D18" s="21">
        <f>D5+D6+D7</f>
        <v>470731.39</v>
      </c>
      <c r="E18" s="21">
        <f>E5+E6+E7</f>
        <v>555463.0399999999</v>
      </c>
      <c r="G18" t="s">
        <v>20</v>
      </c>
    </row>
    <row r="19" spans="1:5" ht="15">
      <c r="A19" s="20" t="s">
        <v>21</v>
      </c>
      <c r="B19" s="21">
        <f>B5+B6+B7+B8+B9+B10</f>
        <v>390500</v>
      </c>
      <c r="C19" s="22"/>
      <c r="D19" s="21">
        <f>D5+D6+D7+D8+D9+D10</f>
        <v>830152.2300000001</v>
      </c>
      <c r="E19" s="21">
        <f>E5+E6+E7+E8+E9+E10</f>
        <v>979579.6299999999</v>
      </c>
    </row>
    <row r="20" spans="1:5" ht="15">
      <c r="A20" s="20" t="s">
        <v>22</v>
      </c>
      <c r="B20" s="21">
        <f>B5+B6+B7+B8+B9+B10+B11+B12+B13</f>
        <v>572270</v>
      </c>
      <c r="C20" s="22"/>
      <c r="D20" s="21">
        <f>D5+D6+D7+D8+D9+D10+D11+D12+D13</f>
        <v>1216798.83</v>
      </c>
      <c r="E20" s="21">
        <f>E5+E6+E7+E8+E9+E10+E11+E12+E13</f>
        <v>1435822.61</v>
      </c>
    </row>
    <row r="21" spans="1:5" ht="15">
      <c r="A21" s="20" t="s">
        <v>23</v>
      </c>
      <c r="B21" s="23">
        <f>B5+B6+B7+B8+B9+B10+B11+B12+B13+B14+B15+B16</f>
        <v>795462</v>
      </c>
      <c r="C21" s="24"/>
      <c r="D21" s="23">
        <f>D5+D6+D7+D8+D9+D10+D11+D12+D13+D14+D15+D16</f>
        <v>1691555.0000000002</v>
      </c>
      <c r="E21" s="23">
        <f>E5+E6+E7+E8+E9+E10+E11+E12+E13+E14+E15+E16</f>
        <v>1996034.9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</dc:creator>
  <cp:keywords/>
  <dc:description/>
  <cp:lastModifiedBy>OGE</cp:lastModifiedBy>
  <dcterms:created xsi:type="dcterms:W3CDTF">2015-09-29T04:04:45Z</dcterms:created>
  <dcterms:modified xsi:type="dcterms:W3CDTF">2015-09-29T04:05:49Z</dcterms:modified>
  <cp:category/>
  <cp:version/>
  <cp:contentType/>
  <cp:contentStatus/>
</cp:coreProperties>
</file>