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07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<sst xmlns="http://schemas.openxmlformats.org/spreadsheetml/2006/main" count="30" uniqueCount="30">
  <si>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Баланс ЭЭ по сетям ОАО СЗ"Экран"</t>
  </si>
  <si>
    <t>Период потребления</t>
  </si>
  <si>
    <t>Поступление в сеть ОАО "Экран" из сети МРСК, кВт</t>
  </si>
  <si>
    <t>Собственное потребление, кВт</t>
  </si>
  <si>
    <t>Объем переданной ЭЭ конечным потребителям, кВт</t>
  </si>
  <si>
    <t>Потери   Квт</t>
  </si>
  <si>
    <t>Оказано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</si>
  <si>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</si>
  <si>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</si>
  <si>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</si>
  <si>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</si>
  <si>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</si>
  <si>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</si>
  <si>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</si>
  <si>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</si>
  <si>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</si>
  <si>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</si>
  <si>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</si>
  <si>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</si>
  <si>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                              </t>
    </r>
    <r>
      <rPr>
        <b/>
        <sz val="11"/>
        <color indexed="8"/>
        <rFont val="Calibri"/>
        <family val="2"/>
      </rPr>
      <t xml:space="preserve"> Итого:</t>
    </r>
  </si>
  <si>
    <t>1кв</t>
  </si>
  <si>
    <t>Ф-5</t>
  </si>
  <si>
    <t>1 п/г</t>
  </si>
  <si>
    <t>9 мес</t>
  </si>
  <si>
    <t>год</t>
  </si>
  <si>
    <t>Для  IST.FIN.</t>
  </si>
  <si>
    <t>1 кв</t>
  </si>
  <si>
    <t>2 кв</t>
  </si>
  <si>
    <t>3 кв</t>
  </si>
  <si>
    <t>4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</si>
</sst>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sz val="11"/>
      <color theme="5" tint="-0.24997000396251678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7" fillId="0" borderId="10" xfId="0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4" fontId="42" fillId="0" borderId="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9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20.8515625" style="0" customWidth="1"/>
    <col min="3" max="3" width="21.57421875" style="0" customWidth="1"/>
    <col min="4" max="4" width="19.28125" style="0" customWidth="1"/>
    <col min="5" max="5" width="16.140625" style="0" customWidth="1"/>
    <col min="6" max="6" width="17.28125" style="0" customWidth="1"/>
    <col min="8" max="8" width="10.421875" style="0" customWidth="1"/>
  </cols>
  <sheetData>
    <row r="2" spans="2:4" ht="18.75">
      <c r="B2" s="1" t="s">
        <v>0</v>
      </c>
      <c r="C2" s="1"/>
      <c r="D2" s="2">
        <v>2017</v>
      </c>
    </row>
    <row r="3" ht="15">
      <c r="B3" s="3"/>
    </row>
    <row r="4" spans="1:8" ht="4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H4" s="3"/>
    </row>
    <row r="5" spans="1:8" ht="15">
      <c r="A5" s="7" t="s">
        <v>7</v>
      </c>
      <c r="B5" s="8">
        <v>810050</v>
      </c>
      <c r="C5" s="9">
        <v>735285</v>
      </c>
      <c r="D5" s="8">
        <v>71676</v>
      </c>
      <c r="E5" s="8">
        <v>3089</v>
      </c>
      <c r="F5" s="9">
        <f aca="true" t="shared" si="0" ref="F5:F13">E5+D5</f>
        <v>74765</v>
      </c>
      <c r="H5" s="10"/>
    </row>
    <row r="6" spans="1:8" ht="15">
      <c r="A6" s="7" t="s">
        <v>8</v>
      </c>
      <c r="B6" s="8">
        <v>781882</v>
      </c>
      <c r="C6" s="9">
        <v>733016</v>
      </c>
      <c r="D6" s="8">
        <v>46847</v>
      </c>
      <c r="E6" s="8">
        <v>2019</v>
      </c>
      <c r="F6" s="9">
        <f t="shared" si="0"/>
        <v>48866</v>
      </c>
      <c r="H6" s="10"/>
    </row>
    <row r="7" spans="1:8" ht="15">
      <c r="A7" s="7" t="s">
        <v>9</v>
      </c>
      <c r="B7" s="8">
        <v>776429</v>
      </c>
      <c r="C7" s="9">
        <v>725046</v>
      </c>
      <c r="D7" s="8">
        <v>49260</v>
      </c>
      <c r="E7" s="8">
        <v>2123</v>
      </c>
      <c r="F7" s="9">
        <f t="shared" si="0"/>
        <v>51383</v>
      </c>
      <c r="H7" s="10"/>
    </row>
    <row r="8" spans="1:8" ht="15">
      <c r="A8" s="11" t="s">
        <v>10</v>
      </c>
      <c r="B8" s="12">
        <v>748881</v>
      </c>
      <c r="C8" s="13">
        <v>699403</v>
      </c>
      <c r="D8" s="12">
        <v>47434</v>
      </c>
      <c r="E8" s="12">
        <v>2044</v>
      </c>
      <c r="F8" s="13">
        <f t="shared" si="0"/>
        <v>49478</v>
      </c>
      <c r="H8" s="10"/>
    </row>
    <row r="9" spans="1:8" ht="15">
      <c r="A9" s="11" t="s">
        <v>11</v>
      </c>
      <c r="B9" s="12">
        <v>719939</v>
      </c>
      <c r="C9" s="13">
        <v>674924</v>
      </c>
      <c r="D9" s="12">
        <v>43155</v>
      </c>
      <c r="E9" s="12">
        <v>1860</v>
      </c>
      <c r="F9" s="14">
        <f t="shared" si="0"/>
        <v>45015</v>
      </c>
      <c r="H9" s="10"/>
    </row>
    <row r="10" spans="1:8" ht="15">
      <c r="A10" s="11" t="s">
        <v>12</v>
      </c>
      <c r="B10" s="12">
        <v>678313</v>
      </c>
      <c r="C10" s="13">
        <v>630976</v>
      </c>
      <c r="D10" s="12">
        <v>45381</v>
      </c>
      <c r="E10" s="12">
        <v>1956</v>
      </c>
      <c r="F10" s="12">
        <f t="shared" si="0"/>
        <v>47337</v>
      </c>
      <c r="H10" s="10"/>
    </row>
    <row r="11" spans="1:8" ht="15">
      <c r="A11" s="15" t="s">
        <v>13</v>
      </c>
      <c r="B11" s="16">
        <v>731507</v>
      </c>
      <c r="C11" s="16">
        <v>649454</v>
      </c>
      <c r="D11" s="16">
        <v>78663</v>
      </c>
      <c r="E11" s="16">
        <v>3390</v>
      </c>
      <c r="F11" s="16">
        <f t="shared" si="0"/>
        <v>82053</v>
      </c>
      <c r="H11" s="10"/>
    </row>
    <row r="12" spans="1:8" ht="15">
      <c r="A12" s="15" t="s">
        <v>14</v>
      </c>
      <c r="B12" s="16">
        <v>821226</v>
      </c>
      <c r="C12" s="16">
        <v>708075</v>
      </c>
      <c r="D12" s="16">
        <v>108476</v>
      </c>
      <c r="E12" s="32">
        <v>4675</v>
      </c>
      <c r="F12" s="16">
        <f t="shared" si="0"/>
        <v>113151</v>
      </c>
      <c r="H12" s="10"/>
    </row>
    <row r="13" spans="1:8" ht="15">
      <c r="A13" s="15" t="s">
        <v>15</v>
      </c>
      <c r="B13" s="16">
        <v>829861</v>
      </c>
      <c r="C13" s="16">
        <v>726254</v>
      </c>
      <c r="D13" s="16">
        <v>99326</v>
      </c>
      <c r="E13" s="16">
        <v>4281</v>
      </c>
      <c r="F13" s="16">
        <f t="shared" si="0"/>
        <v>103607</v>
      </c>
      <c r="H13" s="10"/>
    </row>
    <row r="14" spans="1:8" ht="15">
      <c r="A14" s="17" t="s">
        <v>16</v>
      </c>
      <c r="B14" s="18">
        <v>946602</v>
      </c>
      <c r="C14" s="18">
        <v>876582</v>
      </c>
      <c r="D14" s="18">
        <v>67002</v>
      </c>
      <c r="E14" s="18">
        <v>3018</v>
      </c>
      <c r="F14" s="18">
        <f>D14+E14</f>
        <v>70020</v>
      </c>
      <c r="H14" s="10"/>
    </row>
    <row r="15" spans="1:8" ht="15">
      <c r="A15" s="17" t="s">
        <v>17</v>
      </c>
      <c r="B15" s="18">
        <v>856129</v>
      </c>
      <c r="C15" s="18">
        <v>797536</v>
      </c>
      <c r="D15" s="18">
        <v>56068</v>
      </c>
      <c r="E15" s="18">
        <v>2525</v>
      </c>
      <c r="F15" s="18">
        <f>D15+E15</f>
        <v>58593</v>
      </c>
      <c r="H15" s="10"/>
    </row>
    <row r="16" spans="1:8" ht="15">
      <c r="A16" s="17" t="s">
        <v>18</v>
      </c>
      <c r="B16" s="18">
        <v>928883</v>
      </c>
      <c r="C16" s="18">
        <v>862515</v>
      </c>
      <c r="D16" s="18">
        <v>63508</v>
      </c>
      <c r="E16" s="18">
        <v>2860</v>
      </c>
      <c r="F16" s="18">
        <f>D16+E16</f>
        <v>66368</v>
      </c>
      <c r="H16" s="10"/>
    </row>
    <row r="17" spans="1:8" ht="15">
      <c r="A17" s="19"/>
      <c r="B17" s="20"/>
      <c r="C17" s="20"/>
      <c r="D17" s="20"/>
      <c r="E17" s="20"/>
      <c r="F17" s="20">
        <f>D17+E17</f>
        <v>0</v>
      </c>
      <c r="H17" s="10"/>
    </row>
    <row r="18" spans="1:8" ht="15">
      <c r="A18" s="19" t="s">
        <v>19</v>
      </c>
      <c r="B18" s="21">
        <f>SUM(B5:B16)</f>
        <v>9629702</v>
      </c>
      <c r="C18" s="22">
        <f>SUM(C5:C16)</f>
        <v>8819066</v>
      </c>
      <c r="D18" s="22">
        <f>SUM(D5:D16)</f>
        <v>776796</v>
      </c>
      <c r="E18" s="22">
        <f>SUM(E5:E16)</f>
        <v>33840</v>
      </c>
      <c r="F18" s="22">
        <f>SUM(F5:F17)</f>
        <v>810636</v>
      </c>
      <c r="H18" s="23"/>
    </row>
    <row r="19" spans="1:8" ht="15">
      <c r="A19" s="24" t="s">
        <v>20</v>
      </c>
      <c r="B19" s="25">
        <f>B5+B6+B7</f>
        <v>2368361</v>
      </c>
      <c r="C19" s="25">
        <f>C5+C6+C7</f>
        <v>2193347</v>
      </c>
      <c r="D19" s="25">
        <f>D5+D6+D7</f>
        <v>167783</v>
      </c>
      <c r="E19" s="25">
        <f>E5+E6+E7</f>
        <v>7231</v>
      </c>
      <c r="F19" s="25">
        <f>F5+F6+F7</f>
        <v>175014</v>
      </c>
      <c r="G19" t="s">
        <v>21</v>
      </c>
      <c r="H19" s="26"/>
    </row>
    <row r="20" spans="1:8" ht="15">
      <c r="A20" s="24" t="s">
        <v>22</v>
      </c>
      <c r="B20" s="25">
        <f>B5+B6+B7+B8+B9+B10</f>
        <v>4515494</v>
      </c>
      <c r="C20" s="25">
        <f>C5+C6+C7+C8+C9+C10</f>
        <v>4198650</v>
      </c>
      <c r="D20" s="25">
        <f>D5+D6+D7+D8+D9+D10</f>
        <v>303753</v>
      </c>
      <c r="E20" s="25">
        <f>E5+E6+E7+E8+E9+E10</f>
        <v>13091</v>
      </c>
      <c r="F20" s="25">
        <f>F5+F6+F7+F8+F9+F10</f>
        <v>316844</v>
      </c>
      <c r="H20" s="26"/>
    </row>
    <row r="21" spans="1:8" ht="15">
      <c r="A21" s="24" t="s">
        <v>23</v>
      </c>
      <c r="B21" s="25">
        <f>B5+B6+B7+B8+B9+B10+B11+B12+B13</f>
        <v>6898088</v>
      </c>
      <c r="C21" s="25">
        <f>C5+C6+C7+C8+C9+C10+C11+C12+C13</f>
        <v>6282433</v>
      </c>
      <c r="D21" s="25">
        <f>D5+D6+D7+D8+D9+D10+D11+D12+D13</f>
        <v>590218</v>
      </c>
      <c r="E21" s="25">
        <f>E5+E6+E7+E8+E9+E10+E11+E12+E13</f>
        <v>25437</v>
      </c>
      <c r="F21" s="25">
        <f>F5+F6+F7+F8+F9+F10+F11+F12+F13</f>
        <v>615655</v>
      </c>
      <c r="H21" s="26"/>
    </row>
    <row r="22" spans="1:8" ht="15">
      <c r="A22" s="24" t="s">
        <v>24</v>
      </c>
      <c r="B22" s="27">
        <f>B5+B6+B7+B8+B9+B10+B11+B12+B13+B14+B15+B16</f>
        <v>9629702</v>
      </c>
      <c r="C22" s="27">
        <f>C5+C6+C7+C8+C9+C10+C11+C12+C13+C14+C15+C16</f>
        <v>8819066</v>
      </c>
      <c r="D22" s="27">
        <f>D5+D6+D7+D8+D9+D10+D11+D12+D13+D14+D15+D16</f>
        <v>776796</v>
      </c>
      <c r="E22" s="27">
        <f>E5+E6+E7+E8+E9+E10+E11+E12+E13+E14+E15+E16</f>
        <v>33840</v>
      </c>
      <c r="F22" s="27">
        <f>F5+F6+F7+F8+F9+F10+F11+F12+F13+F14+F15+F16</f>
        <v>810636</v>
      </c>
      <c r="H22" s="28"/>
    </row>
    <row r="23" spans="1:8" ht="15">
      <c r="A23" s="29"/>
      <c r="B23" s="30"/>
      <c r="C23" s="30"/>
      <c r="D23" s="30"/>
      <c r="E23" s="30"/>
      <c r="F23" s="30"/>
      <c r="H23" s="28"/>
    </row>
    <row r="24" spans="1:8" ht="15">
      <c r="A24" s="29"/>
      <c r="B24" s="30"/>
      <c r="C24" s="30"/>
      <c r="D24" s="30"/>
      <c r="E24" s="30"/>
      <c r="F24" s="30"/>
      <c r="H24" s="28"/>
    </row>
    <row r="25" ht="15">
      <c r="B25" t="s">
        <v>25</v>
      </c>
    </row>
    <row r="26" spans="1:6" ht="15">
      <c r="A26" s="24" t="s">
        <v>26</v>
      </c>
      <c r="B26" s="20">
        <f>B5+B6+B7</f>
        <v>2368361</v>
      </c>
      <c r="C26" s="20">
        <f>C5+C6+C7</f>
        <v>2193347</v>
      </c>
      <c r="D26" s="20">
        <f>D5+D6+D7</f>
        <v>167783</v>
      </c>
      <c r="E26" s="20">
        <f>E5+E6+E7</f>
        <v>7231</v>
      </c>
      <c r="F26" s="20">
        <f>F5+F6+F7</f>
        <v>175014</v>
      </c>
    </row>
    <row r="27" spans="1:6" ht="15">
      <c r="A27" s="24" t="s">
        <v>27</v>
      </c>
      <c r="B27" s="20">
        <f>B8+B9+B10</f>
        <v>2147133</v>
      </c>
      <c r="C27" s="20">
        <f>C8+C9+C10</f>
        <v>2005303</v>
      </c>
      <c r="D27" s="20">
        <f>D8+D9+D10</f>
        <v>135970</v>
      </c>
      <c r="E27" s="20">
        <f>E8+E9+E10</f>
        <v>5860</v>
      </c>
      <c r="F27" s="20">
        <f>F8+F9+F10</f>
        <v>141830</v>
      </c>
    </row>
    <row r="28" spans="1:6" ht="15">
      <c r="A28" s="24" t="s">
        <v>28</v>
      </c>
      <c r="B28" s="20">
        <f>B11+B12+B13</f>
        <v>2382594</v>
      </c>
      <c r="C28" s="20">
        <f>C11+C12+C13</f>
        <v>2083783</v>
      </c>
      <c r="D28" s="20">
        <f>D11+D12+D13</f>
        <v>286465</v>
      </c>
      <c r="E28" s="20">
        <f>E11+E12+E13</f>
        <v>12346</v>
      </c>
      <c r="F28" s="20">
        <f>F11+F12+F13</f>
        <v>298811</v>
      </c>
    </row>
    <row r="29" spans="1:6" ht="15">
      <c r="A29" s="24" t="s">
        <v>29</v>
      </c>
      <c r="B29" s="20">
        <f>B14+B15+B16</f>
        <v>2731614</v>
      </c>
      <c r="C29" s="20">
        <f>C14+C15+C16</f>
        <v>2536633</v>
      </c>
      <c r="D29" s="20">
        <f>D14+D15+D16</f>
        <v>186578</v>
      </c>
      <c r="E29" s="20">
        <f>E14+E15+E16</f>
        <v>8403</v>
      </c>
      <c r="F29" s="20">
        <f>F14+F15+F16</f>
        <v>194981</v>
      </c>
    </row>
    <row r="30" spans="2:6" ht="15">
      <c r="B30" s="31">
        <f>SUM(B26:B29)</f>
        <v>9629702</v>
      </c>
      <c r="C30" s="31">
        <f>SUM(C26:C29)</f>
        <v>8819066</v>
      </c>
      <c r="D30" s="31">
        <f>SUM(D26:D29)</f>
        <v>776796</v>
      </c>
      <c r="E30" s="31">
        <f>SUM(E26:E29)</f>
        <v>33840</v>
      </c>
      <c r="F30" s="31">
        <f>SUM(F26:F29)</f>
        <v>810636</v>
      </c>
    </row>
  </sheetData>
  <sheetProtection/>
  <printOptions horizontalCentered="1"/>
  <pageMargins left="0.11811023622047245" right="0.11811023622047245" top="0.15748031496062992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2016-08-09T05:15:42Z</dcterms:created>
  <dcterms:modified xsi:type="dcterms:W3CDTF">2018-01-11T08:05:20Z</dcterms:modified>
  <cp:category/>
  <cp:version/>
  <cp:contentType/>
  <cp:contentStatus/>
</cp:coreProperties>
</file>